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1"/>
  </bookViews>
  <sheets>
    <sheet name="DETTAGLIO 2010" sheetId="1" r:id="rId1"/>
    <sheet name="GAS 2010" sheetId="2" r:id="rId2"/>
    <sheet name="INGROSSO 2010" sheetId="3" r:id="rId3"/>
  </sheets>
  <definedNames/>
  <calcPr fullCalcOnLoad="1"/>
</workbook>
</file>

<file path=xl/sharedStrings.xml><?xml version="1.0" encoding="utf-8"?>
<sst xmlns="http://schemas.openxmlformats.org/spreadsheetml/2006/main" count="226" uniqueCount="55">
  <si>
    <t>FORMAGGI BIOLOGICI</t>
  </si>
  <si>
    <t>Pezzatura</t>
  </si>
  <si>
    <t>SCAD.</t>
  </si>
  <si>
    <t>C/IVA - €/KG.</t>
  </si>
  <si>
    <t>prezzo 2007</t>
  </si>
  <si>
    <t>s/iva</t>
  </si>
  <si>
    <t>RICOTTA MUCCA</t>
  </si>
  <si>
    <t>7 gg</t>
  </si>
  <si>
    <t>CACIOTTA FRESCA</t>
  </si>
  <si>
    <t>CACIOTTA FRESCA RUCOLA</t>
  </si>
  <si>
    <t>SQUACQUERONE</t>
  </si>
  <si>
    <t>CASATELLA</t>
  </si>
  <si>
    <t>7gg</t>
  </si>
  <si>
    <t>NODINI</t>
  </si>
  <si>
    <t>0,150 kg. (in vaschetta sigillata)</t>
  </si>
  <si>
    <t>17gg</t>
  </si>
  <si>
    <t>SCAMORZA</t>
  </si>
  <si>
    <t xml:space="preserve">in coppia tot 0,5 kg. circa o singola 0,28 kg </t>
  </si>
  <si>
    <t>40gg</t>
  </si>
  <si>
    <t>FIORFIORE (stagionato di mucca)</t>
  </si>
  <si>
    <t>1 kg. circa o in quarti o metà</t>
  </si>
  <si>
    <t>3mesi</t>
  </si>
  <si>
    <t>PANETTO NODINI</t>
  </si>
  <si>
    <t>1 kg.circa (in vaschetta)</t>
  </si>
  <si>
    <t>PANETTO SCAMORZA</t>
  </si>
  <si>
    <t>CHEASE PROSCIUTTO**</t>
  </si>
  <si>
    <t>0,5 kg.circa</t>
  </si>
  <si>
    <t>CHEASE RUCOLA**</t>
  </si>
  <si>
    <t>CHEASE RUCOLA/PROSCIUTto**</t>
  </si>
  <si>
    <t xml:space="preserve">CHEASE** </t>
  </si>
  <si>
    <t>0,2 kg:-1kg-1,5kg circa(in carta e sacchetto o vaschetta)</t>
  </si>
  <si>
    <t>RICOTTA</t>
  </si>
  <si>
    <t>FORMAGGI FRESCHI</t>
  </si>
  <si>
    <t>FORMAGGI PASTA FILATA</t>
  </si>
  <si>
    <t>FORMAGGI SEMI STAGIONATI</t>
  </si>
  <si>
    <t>FORMAGGI AROMATIZZATI</t>
  </si>
  <si>
    <t>0,3 kg.0,5 kg. -1 kg (in vaschetta)</t>
  </si>
  <si>
    <t>0,3 kg.- 0,5 kg.circa (in carta e sacchetto e vaschetta)</t>
  </si>
  <si>
    <t>0,5 kg.circa (in carta e sacchetto o vaschetta)</t>
  </si>
  <si>
    <t xml:space="preserve">2 kg circa </t>
  </si>
  <si>
    <t>1kg circa o in quanrti o metà</t>
  </si>
  <si>
    <t>FORMAGGIO ERBA CIPOLLNA</t>
  </si>
  <si>
    <t>FORMAGGIO ALLE NOCI</t>
  </si>
  <si>
    <t>FORMAGGIO ALLO SCALOGNO</t>
  </si>
  <si>
    <t>FORMAGGIO AL PEPERONCINO</t>
  </si>
  <si>
    <t>FORMAGGIO OLIVE VERDI/NERE</t>
  </si>
  <si>
    <t>S/IVA - €/KG.</t>
  </si>
  <si>
    <t xml:space="preserve"> LISTINO PREZZI AL DETTAGLIO DECORRENZA 1 AGOSTO 2010</t>
  </si>
  <si>
    <t xml:space="preserve"> LISTINO PREZZI G.A.S. DECORRENZA 1 AGOSTO 2010</t>
  </si>
  <si>
    <t xml:space="preserve"> LISTINO PREZZI INGROSSO DECORRENZA 1 AGOSTO 2010</t>
  </si>
  <si>
    <t>YOGYRT BIANCO DA LATTE INTERO</t>
  </si>
  <si>
    <t xml:space="preserve">YOGURT ALLA FRAGOLA </t>
  </si>
  <si>
    <t>15GG</t>
  </si>
  <si>
    <t>0,3 kg circa (in vaschetta sigillata)</t>
  </si>
  <si>
    <t>confez.sottovuoto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</si>
</sst>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-2]\ * #,##0.00_-;\-[$€-2]\ * #,##0.00_-;_-[$€-2]\ * &quot;-&quot;??_-;_-@_-"/>
    <numFmt numFmtId="195" formatCode="#,##0.00_ ;\-#,##0.00\ "/>
    <numFmt numFmtId="196" formatCode="0.0"/>
    <numFmt numFmtId="197" formatCode="0.000"/>
    <numFmt numFmtId="198" formatCode="0.00000"/>
    <numFmt numFmtId="199" formatCode="0.0000"/>
    <numFmt numFmtId="200" formatCode="_-[$€-2]\ * #,##0.0_-;\-[$€-2]\ * #,##0.0_-;_-[$€-2]\ * &quot;-&quot;??_-;_-@_-"/>
    <numFmt numFmtId="201" formatCode="#,##0_ ;[Red]\-#,##0\ "/>
    <numFmt numFmtId="202" formatCode="#,##0.00_ ;[Red]\-#,##0.00\ "/>
    <numFmt numFmtId="203" formatCode="_-[$€-2]\ * #,##0.0_-;\-[$€-2]\ * #,##0.0_-;_-[$€-2]\ * &quot;-&quot;?_-;_-@_-"/>
    <numFmt numFmtId="204" formatCode="_-[$€-2]\ * #,##0_-;\-[$€-2]\ * #,##0_-;_-[$€-2]\ * &quot;-&quot;??_-;_-@_-"/>
    <numFmt numFmtId="205" formatCode="_-[$€-2]\ * #,##0.000_-;\-[$€-2]\ * #,##0.000_-;_-[$€-2]\ * &quot;-&quot;??_-;_-@_-"/>
    <numFmt numFmtId="206" formatCode="&quot;€&quot;\ #,##0.00"/>
    <numFmt numFmtId="207" formatCode="#,##0.0"/>
    <numFmt numFmtId="208" formatCode="_-[$€-2]\ * #,##0.0000_-;\-[$€-2]\ * #,##0.0000_-;_-[$€-2]\ 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color indexed="10"/>
      <name val="Bookman Old Style"/>
      <family val="1"/>
    </font>
    <font>
      <sz val="12"/>
      <color indexed="10"/>
      <name val="Arial"/>
      <family val="0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12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/>
    </xf>
    <xf numFmtId="0" fontId="25" fillId="24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195" fontId="27" fillId="0" borderId="0" xfId="0" applyNumberFormat="1" applyFont="1" applyBorder="1" applyAlignment="1">
      <alignment/>
    </xf>
    <xf numFmtId="9" fontId="27" fillId="0" borderId="0" xfId="0" applyNumberFormat="1" applyFont="1" applyBorder="1" applyAlignment="1">
      <alignment/>
    </xf>
    <xf numFmtId="194" fontId="27" fillId="24" borderId="0" xfId="0" applyNumberFormat="1" applyFont="1" applyFill="1" applyBorder="1" applyAlignment="1">
      <alignment/>
    </xf>
    <xf numFmtId="194" fontId="27" fillId="0" borderId="0" xfId="0" applyNumberFormat="1" applyFont="1" applyBorder="1" applyAlignment="1">
      <alignment/>
    </xf>
    <xf numFmtId="19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7" fillId="24" borderId="0" xfId="0" applyFont="1" applyFill="1" applyBorder="1" applyAlignment="1">
      <alignment/>
    </xf>
    <xf numFmtId="2" fontId="0" fillId="10" borderId="0" xfId="0" applyNumberFormat="1" applyFill="1" applyBorder="1" applyAlignment="1">
      <alignment/>
    </xf>
    <xf numFmtId="0" fontId="24" fillId="10" borderId="0" xfId="0" applyFont="1" applyFill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5" fillId="24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37" sqref="B37"/>
    </sheetView>
  </sheetViews>
  <sheetFormatPr defaultColWidth="9.140625" defaultRowHeight="12.75"/>
  <cols>
    <col min="1" max="1" width="41.7109375" style="0" customWidth="1"/>
    <col min="2" max="2" width="63.7109375" style="0" bestFit="1" customWidth="1"/>
    <col min="3" max="3" width="7.28125" style="0" bestFit="1" customWidth="1"/>
    <col min="4" max="4" width="11.28125" style="0" customWidth="1"/>
    <col min="5" max="5" width="13.421875" style="0" hidden="1" customWidth="1"/>
    <col min="6" max="6" width="8.28125" style="0" hidden="1" customWidth="1"/>
    <col min="7" max="7" width="13.00390625" style="0" customWidth="1"/>
  </cols>
  <sheetData>
    <row r="1" spans="1:8" ht="12.75" customHeight="1">
      <c r="A1" s="19" t="s">
        <v>47</v>
      </c>
      <c r="B1" s="20"/>
      <c r="C1" s="20"/>
      <c r="D1" s="20"/>
      <c r="E1" s="20"/>
      <c r="F1" s="1"/>
      <c r="G1" s="1"/>
      <c r="H1" s="1"/>
    </row>
    <row r="2" spans="1:8" ht="9" customHeight="1">
      <c r="A2" s="24" t="s">
        <v>0</v>
      </c>
      <c r="B2" s="26" t="s">
        <v>1</v>
      </c>
      <c r="C2" s="21" t="s">
        <v>2</v>
      </c>
      <c r="D2" s="23" t="s">
        <v>3</v>
      </c>
      <c r="E2" s="22" t="s">
        <v>4</v>
      </c>
      <c r="F2" s="6" t="s">
        <v>5</v>
      </c>
      <c r="G2" s="18" t="s">
        <v>54</v>
      </c>
      <c r="H2" s="1"/>
    </row>
    <row r="3" spans="1:8" ht="16.5" customHeight="1">
      <c r="A3" s="25"/>
      <c r="B3" s="26"/>
      <c r="C3" s="21"/>
      <c r="D3" s="23"/>
      <c r="E3" s="22"/>
      <c r="F3" s="6"/>
      <c r="G3" s="18"/>
      <c r="H3" s="1"/>
    </row>
    <row r="4" spans="1:8" ht="19.5" customHeight="1">
      <c r="A4" s="16" t="s">
        <v>31</v>
      </c>
      <c r="B4" s="2"/>
      <c r="C4" s="3"/>
      <c r="D4" s="4"/>
      <c r="E4" s="5"/>
      <c r="F4" s="6"/>
      <c r="G4" s="1"/>
      <c r="H4" s="1"/>
    </row>
    <row r="5" spans="1:8" ht="19.5" customHeight="1">
      <c r="A5" s="7" t="s">
        <v>6</v>
      </c>
      <c r="B5" s="8" t="s">
        <v>30</v>
      </c>
      <c r="C5" s="9" t="s">
        <v>7</v>
      </c>
      <c r="D5" s="10">
        <v>8.35</v>
      </c>
      <c r="E5" s="11">
        <v>6.9</v>
      </c>
      <c r="F5" s="12">
        <f aca="true" t="shared" si="0" ref="F5:F23">D5-(D5/104*4)</f>
        <v>8.028846153846153</v>
      </c>
      <c r="G5" s="13"/>
      <c r="H5" s="1"/>
    </row>
    <row r="6" spans="1:8" ht="19.5" customHeight="1">
      <c r="A6" s="16" t="s">
        <v>32</v>
      </c>
      <c r="B6" s="8"/>
      <c r="C6" s="9"/>
      <c r="D6" s="10"/>
      <c r="E6" s="11"/>
      <c r="F6" s="12"/>
      <c r="G6" s="13"/>
      <c r="H6" s="1"/>
    </row>
    <row r="7" spans="1:8" ht="19.5" customHeight="1">
      <c r="A7" s="14" t="s">
        <v>8</v>
      </c>
      <c r="B7" s="8" t="s">
        <v>38</v>
      </c>
      <c r="C7" s="9" t="s">
        <v>7</v>
      </c>
      <c r="D7" s="10">
        <v>11.85</v>
      </c>
      <c r="E7" s="11">
        <v>9.8</v>
      </c>
      <c r="F7" s="12">
        <f t="shared" si="0"/>
        <v>11.394230769230768</v>
      </c>
      <c r="G7" s="13"/>
      <c r="H7" s="1"/>
    </row>
    <row r="8" spans="1:8" ht="19.5" customHeight="1">
      <c r="A8" s="14" t="s">
        <v>9</v>
      </c>
      <c r="B8" s="8" t="s">
        <v>38</v>
      </c>
      <c r="C8" s="9" t="s">
        <v>7</v>
      </c>
      <c r="D8" s="10">
        <v>11.85</v>
      </c>
      <c r="E8" s="11">
        <v>9.9</v>
      </c>
      <c r="F8" s="12">
        <f t="shared" si="0"/>
        <v>11.394230769230768</v>
      </c>
      <c r="G8" s="13"/>
      <c r="H8" s="1"/>
    </row>
    <row r="9" spans="1:8" ht="19.5" customHeight="1">
      <c r="A9" s="7" t="s">
        <v>10</v>
      </c>
      <c r="B9" s="11" t="s">
        <v>36</v>
      </c>
      <c r="C9" s="9" t="s">
        <v>7</v>
      </c>
      <c r="D9" s="10">
        <v>12.4</v>
      </c>
      <c r="E9" s="11">
        <v>10.2</v>
      </c>
      <c r="F9" s="12">
        <f t="shared" si="0"/>
        <v>11.923076923076923</v>
      </c>
      <c r="G9" s="13"/>
      <c r="H9" s="1"/>
    </row>
    <row r="10" spans="1:8" ht="19.5" customHeight="1">
      <c r="A10" s="7" t="s">
        <v>11</v>
      </c>
      <c r="B10" s="8" t="s">
        <v>37</v>
      </c>
      <c r="C10" s="9" t="s">
        <v>12</v>
      </c>
      <c r="D10" s="10">
        <v>12.4</v>
      </c>
      <c r="E10" s="11">
        <v>10.2</v>
      </c>
      <c r="F10" s="12">
        <f t="shared" si="0"/>
        <v>11.923076923076923</v>
      </c>
      <c r="G10" s="13"/>
      <c r="H10" s="1"/>
    </row>
    <row r="11" spans="1:8" ht="19.5" customHeight="1">
      <c r="A11" s="16" t="s">
        <v>33</v>
      </c>
      <c r="B11" s="8"/>
      <c r="C11" s="9"/>
      <c r="D11" s="10"/>
      <c r="E11" s="11"/>
      <c r="F11" s="12"/>
      <c r="G11" s="13"/>
      <c r="H11" s="1"/>
    </row>
    <row r="12" spans="1:8" ht="19.5" customHeight="1">
      <c r="A12" s="7" t="s">
        <v>13</v>
      </c>
      <c r="B12" s="11" t="s">
        <v>14</v>
      </c>
      <c r="C12" s="9" t="s">
        <v>15</v>
      </c>
      <c r="D12" s="10">
        <v>2.05</v>
      </c>
      <c r="E12" s="11">
        <v>1.69</v>
      </c>
      <c r="F12" s="12">
        <f t="shared" si="0"/>
        <v>1.971153846153846</v>
      </c>
      <c r="G12" s="17">
        <f aca="true" t="shared" si="1" ref="G12:G19">D12+0.7</f>
        <v>2.75</v>
      </c>
      <c r="H12" s="1"/>
    </row>
    <row r="13" spans="1:8" ht="19.5" customHeight="1">
      <c r="A13" s="7" t="s">
        <v>16</v>
      </c>
      <c r="B13" s="11" t="s">
        <v>17</v>
      </c>
      <c r="C13" s="9" t="s">
        <v>18</v>
      </c>
      <c r="D13" s="10">
        <v>15.15</v>
      </c>
      <c r="E13" s="11">
        <v>12.5</v>
      </c>
      <c r="F13" s="12">
        <f t="shared" si="0"/>
        <v>14.567307692307693</v>
      </c>
      <c r="G13" s="17">
        <f t="shared" si="1"/>
        <v>15.85</v>
      </c>
      <c r="H13" s="1"/>
    </row>
    <row r="14" spans="1:8" ht="19.5" customHeight="1">
      <c r="A14" s="7" t="s">
        <v>22</v>
      </c>
      <c r="B14" s="8" t="s">
        <v>23</v>
      </c>
      <c r="C14" s="9" t="s">
        <v>15</v>
      </c>
      <c r="D14" s="10">
        <v>12.1</v>
      </c>
      <c r="E14" s="11"/>
      <c r="F14" s="12"/>
      <c r="G14" s="17">
        <f t="shared" si="1"/>
        <v>12.799999999999999</v>
      </c>
      <c r="H14" s="1"/>
    </row>
    <row r="15" spans="1:8" ht="19.5" customHeight="1">
      <c r="A15" s="7" t="s">
        <v>24</v>
      </c>
      <c r="B15" s="11" t="s">
        <v>39</v>
      </c>
      <c r="C15" s="9" t="s">
        <v>18</v>
      </c>
      <c r="D15" s="10">
        <v>13.55</v>
      </c>
      <c r="E15" s="11"/>
      <c r="F15" s="12"/>
      <c r="G15" s="17">
        <f t="shared" si="1"/>
        <v>14.25</v>
      </c>
      <c r="H15" s="1"/>
    </row>
    <row r="16" spans="1:8" ht="19.5" customHeight="1">
      <c r="A16" s="14" t="s">
        <v>25</v>
      </c>
      <c r="B16" s="8" t="s">
        <v>26</v>
      </c>
      <c r="C16" s="9" t="s">
        <v>12</v>
      </c>
      <c r="D16" s="10">
        <v>19.95</v>
      </c>
      <c r="E16" s="11"/>
      <c r="F16" s="12"/>
      <c r="G16" s="17">
        <f t="shared" si="1"/>
        <v>20.65</v>
      </c>
      <c r="H16" s="1"/>
    </row>
    <row r="17" spans="1:8" ht="19.5" customHeight="1">
      <c r="A17" s="14" t="s">
        <v>27</v>
      </c>
      <c r="B17" s="8" t="s">
        <v>26</v>
      </c>
      <c r="C17" s="9" t="s">
        <v>12</v>
      </c>
      <c r="D17" s="10">
        <v>17.55</v>
      </c>
      <c r="E17" s="11"/>
      <c r="F17" s="12"/>
      <c r="G17" s="17">
        <f t="shared" si="1"/>
        <v>18.25</v>
      </c>
      <c r="H17" s="1"/>
    </row>
    <row r="18" spans="1:8" ht="19.5" customHeight="1">
      <c r="A18" s="14" t="s">
        <v>28</v>
      </c>
      <c r="B18" s="8" t="s">
        <v>26</v>
      </c>
      <c r="C18" s="9" t="s">
        <v>12</v>
      </c>
      <c r="D18" s="10">
        <v>19.95</v>
      </c>
      <c r="E18" s="11"/>
      <c r="F18" s="12"/>
      <c r="G18" s="17">
        <f t="shared" si="1"/>
        <v>20.65</v>
      </c>
      <c r="H18" s="1"/>
    </row>
    <row r="19" spans="1:8" ht="19.5" customHeight="1">
      <c r="A19" s="14" t="s">
        <v>29</v>
      </c>
      <c r="B19" s="8" t="s">
        <v>26</v>
      </c>
      <c r="C19" s="7" t="s">
        <v>12</v>
      </c>
      <c r="D19" s="10">
        <v>16.95</v>
      </c>
      <c r="E19" s="11"/>
      <c r="F19" s="12"/>
      <c r="G19" s="17">
        <f t="shared" si="1"/>
        <v>17.65</v>
      </c>
      <c r="H19" s="1"/>
    </row>
    <row r="20" spans="1:8" ht="19.5" customHeight="1">
      <c r="A20" s="16" t="s">
        <v>34</v>
      </c>
      <c r="B20" s="11"/>
      <c r="C20" s="9"/>
      <c r="D20" s="10"/>
      <c r="E20" s="11"/>
      <c r="F20" s="12"/>
      <c r="G20" s="13"/>
      <c r="H20" s="1"/>
    </row>
    <row r="21" spans="1:8" ht="19.5" customHeight="1">
      <c r="A21" s="7" t="s">
        <v>19</v>
      </c>
      <c r="B21" s="8" t="s">
        <v>20</v>
      </c>
      <c r="C21" s="9" t="s">
        <v>21</v>
      </c>
      <c r="D21" s="10">
        <f>E21+(E21/100*10)</f>
        <v>12.65</v>
      </c>
      <c r="E21" s="11">
        <v>11.5</v>
      </c>
      <c r="F21" s="12">
        <f t="shared" si="0"/>
        <v>12.163461538461538</v>
      </c>
      <c r="G21" s="17">
        <f>D21+0.7</f>
        <v>13.35</v>
      </c>
      <c r="H21" s="1"/>
    </row>
    <row r="22" spans="1:8" ht="19.5" customHeight="1">
      <c r="A22" s="16" t="s">
        <v>35</v>
      </c>
      <c r="B22" s="8"/>
      <c r="C22" s="9"/>
      <c r="D22" s="10"/>
      <c r="E22" s="11"/>
      <c r="F22" s="12"/>
      <c r="G22" s="13"/>
      <c r="H22" s="1"/>
    </row>
    <row r="23" spans="1:8" ht="19.5" customHeight="1">
      <c r="A23" s="7" t="s">
        <v>41</v>
      </c>
      <c r="B23" s="11" t="s">
        <v>40</v>
      </c>
      <c r="C23" s="9" t="s">
        <v>21</v>
      </c>
      <c r="D23" s="10">
        <v>16.45</v>
      </c>
      <c r="E23" s="11">
        <v>13</v>
      </c>
      <c r="F23" s="12">
        <f t="shared" si="0"/>
        <v>15.817307692307692</v>
      </c>
      <c r="G23" s="17">
        <f>D23+0.7</f>
        <v>17.15</v>
      </c>
      <c r="H23" s="1"/>
    </row>
    <row r="24" spans="1:8" ht="19.5" customHeight="1">
      <c r="A24" s="7" t="s">
        <v>42</v>
      </c>
      <c r="B24" s="11" t="s">
        <v>40</v>
      </c>
      <c r="C24" s="9" t="s">
        <v>21</v>
      </c>
      <c r="D24" s="10">
        <v>16.45</v>
      </c>
      <c r="E24" s="11">
        <v>10</v>
      </c>
      <c r="F24" s="12">
        <f>D14-(D14/104*4)</f>
        <v>11.634615384615385</v>
      </c>
      <c r="G24" s="17">
        <f>D24+0.7</f>
        <v>17.15</v>
      </c>
      <c r="H24" s="1"/>
    </row>
    <row r="25" spans="1:8" ht="19.5" customHeight="1">
      <c r="A25" s="7" t="s">
        <v>43</v>
      </c>
      <c r="B25" s="11" t="s">
        <v>40</v>
      </c>
      <c r="C25" s="9" t="s">
        <v>21</v>
      </c>
      <c r="D25" s="10">
        <v>16.45</v>
      </c>
      <c r="E25" s="11">
        <v>12.3</v>
      </c>
      <c r="F25" s="12">
        <f>D15-(D15/104*4)</f>
        <v>13.028846153846155</v>
      </c>
      <c r="G25" s="17">
        <f>D25+0.7</f>
        <v>17.15</v>
      </c>
      <c r="H25" s="1"/>
    </row>
    <row r="26" spans="1:8" ht="19.5" customHeight="1">
      <c r="A26" s="7" t="s">
        <v>44</v>
      </c>
      <c r="B26" s="11" t="s">
        <v>40</v>
      </c>
      <c r="C26" s="9" t="s">
        <v>21</v>
      </c>
      <c r="D26" s="10">
        <v>16.45</v>
      </c>
      <c r="E26" s="11">
        <v>15.5</v>
      </c>
      <c r="F26" s="12">
        <f>D16-(D16/104*4)</f>
        <v>19.182692307692307</v>
      </c>
      <c r="G26" s="17">
        <f>D26+0.7</f>
        <v>17.15</v>
      </c>
      <c r="H26" s="1"/>
    </row>
    <row r="27" spans="1:8" ht="19.5" customHeight="1">
      <c r="A27" s="7" t="s">
        <v>45</v>
      </c>
      <c r="B27" s="11" t="s">
        <v>40</v>
      </c>
      <c r="C27" s="9" t="s">
        <v>21</v>
      </c>
      <c r="D27" s="10">
        <v>16.45</v>
      </c>
      <c r="E27" s="11">
        <v>14.5</v>
      </c>
      <c r="F27" s="12">
        <f>D17-(D17/104*4)</f>
        <v>16.875</v>
      </c>
      <c r="G27" s="17">
        <f>D27+0.7</f>
        <v>17.15</v>
      </c>
      <c r="H27" s="1"/>
    </row>
    <row r="28" spans="1:8" ht="19.5" customHeight="1">
      <c r="A28" s="7" t="s">
        <v>50</v>
      </c>
      <c r="B28" s="8" t="s">
        <v>53</v>
      </c>
      <c r="C28" s="7" t="s">
        <v>52</v>
      </c>
      <c r="D28" s="10">
        <v>1.9</v>
      </c>
      <c r="E28" s="11"/>
      <c r="F28" s="1"/>
      <c r="G28" s="13"/>
      <c r="H28" s="1"/>
    </row>
    <row r="29" spans="1:8" ht="19.5" customHeight="1">
      <c r="A29" s="7" t="s">
        <v>51</v>
      </c>
      <c r="B29" s="8" t="s">
        <v>53</v>
      </c>
      <c r="C29" s="7" t="s">
        <v>52</v>
      </c>
      <c r="D29" s="10">
        <v>2.5</v>
      </c>
      <c r="E29" s="11"/>
      <c r="F29" s="1"/>
      <c r="G29" s="13"/>
      <c r="H29" s="1"/>
    </row>
    <row r="30" spans="1:8" ht="16.5">
      <c r="A30" s="7"/>
      <c r="B30" s="15"/>
      <c r="C30" s="15"/>
      <c r="D30" s="15"/>
      <c r="E30" s="15"/>
      <c r="F30" s="15"/>
      <c r="G30" s="1"/>
      <c r="H30" s="1"/>
    </row>
    <row r="31" spans="1:8" ht="15">
      <c r="A31" s="7"/>
      <c r="B31" s="1"/>
      <c r="C31" s="1"/>
      <c r="D31" s="1"/>
      <c r="E31" s="1"/>
      <c r="F31" s="1"/>
      <c r="G31" s="1"/>
      <c r="H31" s="1"/>
    </row>
    <row r="32" ht="15">
      <c r="A32" s="7"/>
    </row>
  </sheetData>
  <mergeCells count="7">
    <mergeCell ref="G2:G3"/>
    <mergeCell ref="A1:E1"/>
    <mergeCell ref="C2:C3"/>
    <mergeCell ref="E2:E3"/>
    <mergeCell ref="D2:D3"/>
    <mergeCell ref="A2:A3"/>
    <mergeCell ref="B2:B3"/>
  </mergeCells>
  <printOptions gridLines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41.7109375" style="0" customWidth="1"/>
    <col min="2" max="2" width="63.7109375" style="0" bestFit="1" customWidth="1"/>
    <col min="3" max="3" width="7.28125" style="0" bestFit="1" customWidth="1"/>
    <col min="4" max="4" width="11.28125" style="0" customWidth="1"/>
    <col min="5" max="5" width="13.421875" style="0" hidden="1" customWidth="1"/>
    <col min="6" max="6" width="8.28125" style="0" hidden="1" customWidth="1"/>
    <col min="7" max="7" width="13.00390625" style="0" customWidth="1"/>
  </cols>
  <sheetData>
    <row r="1" spans="1:8" ht="20.25" customHeight="1">
      <c r="A1" s="19" t="s">
        <v>48</v>
      </c>
      <c r="B1" s="20"/>
      <c r="C1" s="20"/>
      <c r="D1" s="20"/>
      <c r="E1" s="20"/>
      <c r="F1" s="1"/>
      <c r="G1" s="1"/>
      <c r="H1" s="1"/>
    </row>
    <row r="2" spans="1:8" ht="27.75" customHeight="1">
      <c r="A2" s="24" t="s">
        <v>0</v>
      </c>
      <c r="B2" s="26" t="s">
        <v>1</v>
      </c>
      <c r="C2" s="21" t="s">
        <v>2</v>
      </c>
      <c r="D2" s="23" t="s">
        <v>3</v>
      </c>
      <c r="E2" s="22" t="s">
        <v>4</v>
      </c>
      <c r="F2" s="6" t="s">
        <v>5</v>
      </c>
      <c r="G2" s="1"/>
      <c r="H2" s="1"/>
    </row>
    <row r="3" spans="1:8" ht="0.75" customHeight="1" hidden="1" thickBot="1">
      <c r="A3" s="25"/>
      <c r="B3" s="26"/>
      <c r="C3" s="21"/>
      <c r="D3" s="23"/>
      <c r="E3" s="22"/>
      <c r="F3" s="6"/>
      <c r="G3" s="1"/>
      <c r="H3" s="1"/>
    </row>
    <row r="4" spans="1:8" ht="24" customHeight="1">
      <c r="A4" s="16" t="s">
        <v>31</v>
      </c>
      <c r="B4" s="2"/>
      <c r="C4" s="3"/>
      <c r="D4" s="4"/>
      <c r="E4" s="5"/>
      <c r="F4" s="6"/>
      <c r="G4" s="1"/>
      <c r="H4" s="1"/>
    </row>
    <row r="5" spans="1:8" ht="19.5" customHeight="1">
      <c r="A5" s="7" t="s">
        <v>6</v>
      </c>
      <c r="B5" s="8" t="s">
        <v>30</v>
      </c>
      <c r="C5" s="9" t="s">
        <v>7</v>
      </c>
      <c r="D5" s="10">
        <v>7.55</v>
      </c>
      <c r="E5" s="11">
        <v>6.9</v>
      </c>
      <c r="F5" s="12">
        <f>D5-(D5/104*4)</f>
        <v>7.259615384615384</v>
      </c>
      <c r="G5" s="13"/>
      <c r="H5" s="1"/>
    </row>
    <row r="6" spans="1:8" ht="19.5" customHeight="1">
      <c r="A6" s="16" t="s">
        <v>32</v>
      </c>
      <c r="B6" s="8"/>
      <c r="C6" s="9"/>
      <c r="D6" s="10"/>
      <c r="E6" s="11"/>
      <c r="F6" s="12"/>
      <c r="G6" s="13"/>
      <c r="H6" s="1"/>
    </row>
    <row r="7" spans="1:8" ht="19.5" customHeight="1">
      <c r="A7" s="14" t="s">
        <v>8</v>
      </c>
      <c r="B7" s="8" t="s">
        <v>38</v>
      </c>
      <c r="C7" s="9" t="s">
        <v>7</v>
      </c>
      <c r="D7" s="10">
        <v>10.65</v>
      </c>
      <c r="E7" s="11">
        <v>9.8</v>
      </c>
      <c r="F7" s="12">
        <f>D7-(D7/104*4)</f>
        <v>10.240384615384615</v>
      </c>
      <c r="G7" s="13"/>
      <c r="H7" s="1"/>
    </row>
    <row r="8" spans="1:8" ht="19.5" customHeight="1">
      <c r="A8" s="14" t="s">
        <v>9</v>
      </c>
      <c r="B8" s="8" t="s">
        <v>38</v>
      </c>
      <c r="C8" s="9" t="s">
        <v>7</v>
      </c>
      <c r="D8" s="10">
        <v>10.8</v>
      </c>
      <c r="E8" s="11">
        <v>9.9</v>
      </c>
      <c r="F8" s="12">
        <f>D8-(D8/104*4)</f>
        <v>10.384615384615385</v>
      </c>
      <c r="G8" s="13"/>
      <c r="H8" s="1"/>
    </row>
    <row r="9" spans="1:8" ht="19.5" customHeight="1">
      <c r="A9" s="7" t="s">
        <v>10</v>
      </c>
      <c r="B9" s="11" t="s">
        <v>36</v>
      </c>
      <c r="C9" s="9" t="s">
        <v>7</v>
      </c>
      <c r="D9" s="10">
        <v>11.15</v>
      </c>
      <c r="E9" s="11">
        <v>10.2</v>
      </c>
      <c r="F9" s="12">
        <f>D9-(D9/104*4)</f>
        <v>10.721153846153847</v>
      </c>
      <c r="G9" s="13"/>
      <c r="H9" s="1"/>
    </row>
    <row r="10" spans="1:8" ht="19.5" customHeight="1">
      <c r="A10" s="7" t="s">
        <v>11</v>
      </c>
      <c r="B10" s="8" t="s">
        <v>37</v>
      </c>
      <c r="C10" s="9" t="s">
        <v>12</v>
      </c>
      <c r="D10" s="10">
        <v>11.15</v>
      </c>
      <c r="E10" s="11">
        <v>10.2</v>
      </c>
      <c r="F10" s="12">
        <f>D10-(D10/104*4)</f>
        <v>10.721153846153847</v>
      </c>
      <c r="G10" s="13"/>
      <c r="H10" s="1"/>
    </row>
    <row r="11" spans="1:8" ht="19.5" customHeight="1">
      <c r="A11" s="16" t="s">
        <v>33</v>
      </c>
      <c r="B11" s="8"/>
      <c r="C11" s="9"/>
      <c r="D11" s="10"/>
      <c r="E11" s="11"/>
      <c r="F11" s="12"/>
      <c r="G11" s="13"/>
      <c r="H11" s="1"/>
    </row>
    <row r="12" spans="1:8" ht="19.5" customHeight="1">
      <c r="A12" s="7" t="s">
        <v>13</v>
      </c>
      <c r="B12" s="11" t="s">
        <v>14</v>
      </c>
      <c r="C12" s="9" t="s">
        <v>15</v>
      </c>
      <c r="D12" s="10">
        <v>1.85</v>
      </c>
      <c r="E12" s="11">
        <v>1.69</v>
      </c>
      <c r="F12" s="12">
        <f aca="true" t="shared" si="0" ref="F12:F19">D12-(D12/104*4)</f>
        <v>1.778846153846154</v>
      </c>
      <c r="G12" s="13"/>
      <c r="H12" s="1"/>
    </row>
    <row r="13" spans="1:8" ht="19.5" customHeight="1">
      <c r="A13" s="7" t="s">
        <v>16</v>
      </c>
      <c r="B13" s="11" t="s">
        <v>17</v>
      </c>
      <c r="C13" s="9" t="s">
        <v>18</v>
      </c>
      <c r="D13" s="10">
        <v>16.65</v>
      </c>
      <c r="E13" s="11">
        <v>12.5</v>
      </c>
      <c r="F13" s="12">
        <f t="shared" si="0"/>
        <v>16.009615384615383</v>
      </c>
      <c r="G13" s="13"/>
      <c r="H13" s="1"/>
    </row>
    <row r="14" spans="1:8" ht="19.5" customHeight="1">
      <c r="A14" s="7" t="s">
        <v>22</v>
      </c>
      <c r="B14" s="8" t="s">
        <v>23</v>
      </c>
      <c r="C14" s="9" t="s">
        <v>15</v>
      </c>
      <c r="D14" s="10">
        <v>10.9</v>
      </c>
      <c r="E14" s="11"/>
      <c r="F14" s="12">
        <f t="shared" si="0"/>
        <v>10.480769230769232</v>
      </c>
      <c r="G14" s="13"/>
      <c r="H14" s="1"/>
    </row>
    <row r="15" spans="1:8" ht="19.5" customHeight="1">
      <c r="A15" s="7" t="s">
        <v>24</v>
      </c>
      <c r="B15" s="11" t="s">
        <v>39</v>
      </c>
      <c r="C15" s="9" t="s">
        <v>18</v>
      </c>
      <c r="D15" s="10">
        <v>12.2</v>
      </c>
      <c r="E15" s="11"/>
      <c r="F15" s="12">
        <f t="shared" si="0"/>
        <v>11.73076923076923</v>
      </c>
      <c r="G15" s="13"/>
      <c r="H15" s="1"/>
    </row>
    <row r="16" spans="1:8" ht="19.5" customHeight="1">
      <c r="A16" s="14" t="s">
        <v>25</v>
      </c>
      <c r="B16" s="8" t="s">
        <v>26</v>
      </c>
      <c r="C16" s="9" t="s">
        <v>12</v>
      </c>
      <c r="D16" s="10">
        <v>16.9</v>
      </c>
      <c r="E16" s="11"/>
      <c r="F16" s="12">
        <f t="shared" si="0"/>
        <v>16.25</v>
      </c>
      <c r="G16" s="13"/>
      <c r="H16" s="1"/>
    </row>
    <row r="17" spans="1:8" ht="19.5" customHeight="1">
      <c r="A17" s="14" t="s">
        <v>27</v>
      </c>
      <c r="B17" s="8" t="s">
        <v>26</v>
      </c>
      <c r="C17" s="9" t="s">
        <v>12</v>
      </c>
      <c r="D17" s="10">
        <v>15.8</v>
      </c>
      <c r="E17" s="11"/>
      <c r="F17" s="12">
        <f t="shared" si="0"/>
        <v>15.192307692307693</v>
      </c>
      <c r="G17" s="13"/>
      <c r="H17" s="1"/>
    </row>
    <row r="18" spans="1:8" ht="19.5" customHeight="1">
      <c r="A18" s="14" t="s">
        <v>28</v>
      </c>
      <c r="B18" s="8" t="s">
        <v>26</v>
      </c>
      <c r="C18" s="9" t="s">
        <v>12</v>
      </c>
      <c r="D18" s="10">
        <v>17.95</v>
      </c>
      <c r="E18" s="11"/>
      <c r="F18" s="12">
        <f t="shared" si="0"/>
        <v>17.259615384615383</v>
      </c>
      <c r="G18" s="13"/>
      <c r="H18" s="1"/>
    </row>
    <row r="19" spans="1:8" ht="19.5" customHeight="1">
      <c r="A19" s="14" t="s">
        <v>29</v>
      </c>
      <c r="B19" s="8" t="s">
        <v>26</v>
      </c>
      <c r="C19" s="7" t="s">
        <v>12</v>
      </c>
      <c r="D19" s="10">
        <v>15.25</v>
      </c>
      <c r="E19" s="11"/>
      <c r="F19" s="12">
        <f t="shared" si="0"/>
        <v>14.663461538461538</v>
      </c>
      <c r="G19" s="13"/>
      <c r="H19" s="1"/>
    </row>
    <row r="20" spans="1:8" ht="19.5" customHeight="1">
      <c r="A20" s="16" t="s">
        <v>34</v>
      </c>
      <c r="B20" s="11"/>
      <c r="C20" s="9"/>
      <c r="D20" s="10"/>
      <c r="E20" s="11"/>
      <c r="F20" s="12"/>
      <c r="G20" s="13"/>
      <c r="H20" s="1"/>
    </row>
    <row r="21" spans="1:8" ht="19.5" customHeight="1">
      <c r="A21" s="7" t="s">
        <v>19</v>
      </c>
      <c r="B21" s="8" t="s">
        <v>20</v>
      </c>
      <c r="C21" s="9" t="s">
        <v>21</v>
      </c>
      <c r="D21" s="10">
        <v>12.55</v>
      </c>
      <c r="E21" s="11">
        <v>11.5</v>
      </c>
      <c r="F21" s="12">
        <f>D21-(D21/104*4)</f>
        <v>12.067307692307693</v>
      </c>
      <c r="G21" s="13"/>
      <c r="H21" s="1"/>
    </row>
    <row r="22" spans="1:8" ht="19.5" customHeight="1">
      <c r="A22" s="16" t="s">
        <v>35</v>
      </c>
      <c r="B22" s="8"/>
      <c r="C22" s="9"/>
      <c r="D22" s="10"/>
      <c r="E22" s="11"/>
      <c r="F22" s="12"/>
      <c r="G22" s="13"/>
      <c r="H22" s="1"/>
    </row>
    <row r="23" spans="1:8" ht="19.5" customHeight="1">
      <c r="A23" s="7" t="s">
        <v>41</v>
      </c>
      <c r="B23" s="11" t="s">
        <v>40</v>
      </c>
      <c r="C23" s="9" t="s">
        <v>21</v>
      </c>
      <c r="D23" s="10">
        <v>14.85</v>
      </c>
      <c r="E23" s="11">
        <v>13</v>
      </c>
      <c r="F23" s="12">
        <f>D23-(D23/104*4)</f>
        <v>14.278846153846153</v>
      </c>
      <c r="G23" s="13"/>
      <c r="H23" s="1"/>
    </row>
    <row r="24" spans="1:8" ht="19.5" customHeight="1">
      <c r="A24" s="7" t="s">
        <v>42</v>
      </c>
      <c r="B24" s="11" t="s">
        <v>40</v>
      </c>
      <c r="C24" s="9" t="s">
        <v>21</v>
      </c>
      <c r="D24" s="10">
        <v>14.85</v>
      </c>
      <c r="E24" s="11">
        <v>10</v>
      </c>
      <c r="F24" s="12">
        <f>D14-(D14/104*4)</f>
        <v>10.480769230769232</v>
      </c>
      <c r="G24" s="13"/>
      <c r="H24" s="1"/>
    </row>
    <row r="25" spans="1:8" ht="19.5" customHeight="1">
      <c r="A25" s="7" t="s">
        <v>43</v>
      </c>
      <c r="B25" s="11" t="s">
        <v>40</v>
      </c>
      <c r="C25" s="9" t="s">
        <v>21</v>
      </c>
      <c r="D25" s="10">
        <v>14.85</v>
      </c>
      <c r="E25" s="11">
        <v>12.3</v>
      </c>
      <c r="F25" s="12">
        <f>D15-(D15/104*4)</f>
        <v>11.73076923076923</v>
      </c>
      <c r="G25" s="13"/>
      <c r="H25" s="1"/>
    </row>
    <row r="26" spans="1:8" ht="19.5" customHeight="1">
      <c r="A26" s="7" t="s">
        <v>44</v>
      </c>
      <c r="B26" s="11" t="s">
        <v>40</v>
      </c>
      <c r="C26" s="9" t="s">
        <v>21</v>
      </c>
      <c r="D26" s="10">
        <v>14.85</v>
      </c>
      <c r="E26" s="11">
        <v>15.5</v>
      </c>
      <c r="F26" s="12">
        <f>D16-(D16/104*4)</f>
        <v>16.25</v>
      </c>
      <c r="G26" s="13"/>
      <c r="H26" s="1"/>
    </row>
    <row r="27" spans="1:8" ht="19.5" customHeight="1">
      <c r="A27" s="7" t="s">
        <v>45</v>
      </c>
      <c r="B27" s="11" t="s">
        <v>40</v>
      </c>
      <c r="C27" s="9" t="s">
        <v>21</v>
      </c>
      <c r="D27" s="10">
        <v>14.85</v>
      </c>
      <c r="E27" s="11">
        <v>14.5</v>
      </c>
      <c r="F27" s="12">
        <f>D17-(D17/104*4)</f>
        <v>15.192307692307693</v>
      </c>
      <c r="G27" s="13"/>
      <c r="H27" s="1"/>
    </row>
    <row r="28" spans="1:8" ht="19.5" customHeight="1">
      <c r="A28" s="7" t="s">
        <v>50</v>
      </c>
      <c r="B28" s="8" t="s">
        <v>53</v>
      </c>
      <c r="C28" s="7" t="s">
        <v>52</v>
      </c>
      <c r="D28" s="10">
        <v>1.9</v>
      </c>
      <c r="E28" s="11"/>
      <c r="F28" s="1"/>
      <c r="G28" s="1"/>
      <c r="H28" s="1"/>
    </row>
    <row r="29" spans="1:8" ht="19.5" customHeight="1">
      <c r="A29" s="7" t="s">
        <v>51</v>
      </c>
      <c r="B29" s="8" t="s">
        <v>53</v>
      </c>
      <c r="C29" s="7" t="s">
        <v>52</v>
      </c>
      <c r="D29" s="10">
        <v>2.5</v>
      </c>
      <c r="E29" s="11"/>
      <c r="F29" s="1"/>
      <c r="G29" s="1"/>
      <c r="H29" s="1"/>
    </row>
    <row r="30" spans="1:8" ht="16.5">
      <c r="A30" s="7"/>
      <c r="B30" s="15"/>
      <c r="C30" s="15"/>
      <c r="D30" s="15"/>
      <c r="E30" s="15"/>
      <c r="F30" s="15"/>
      <c r="G30" s="1"/>
      <c r="H30" s="1"/>
    </row>
    <row r="31" spans="1:8" ht="15">
      <c r="A31" s="7"/>
      <c r="B31" s="1"/>
      <c r="C31" s="1"/>
      <c r="D31" s="1"/>
      <c r="E31" s="1"/>
      <c r="F31" s="1"/>
      <c r="G31" s="1"/>
      <c r="H31" s="1"/>
    </row>
    <row r="32" ht="15">
      <c r="A32" s="7"/>
    </row>
  </sheetData>
  <mergeCells count="6">
    <mergeCell ref="A1:E1"/>
    <mergeCell ref="C2:C3"/>
    <mergeCell ref="E2:E3"/>
    <mergeCell ref="D2:D3"/>
    <mergeCell ref="A2:A3"/>
    <mergeCell ref="B2:B3"/>
  </mergeCells>
  <printOptions gridLines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6">
      <selection activeCell="B31" sqref="B31"/>
    </sheetView>
  </sheetViews>
  <sheetFormatPr defaultColWidth="9.140625" defaultRowHeight="12.75"/>
  <cols>
    <col min="1" max="1" width="41.7109375" style="0" customWidth="1"/>
    <col min="2" max="2" width="63.7109375" style="0" bestFit="1" customWidth="1"/>
    <col min="3" max="3" width="7.28125" style="0" bestFit="1" customWidth="1"/>
    <col min="4" max="4" width="11.28125" style="0" customWidth="1"/>
    <col min="5" max="5" width="13.421875" style="0" hidden="1" customWidth="1"/>
    <col min="6" max="6" width="8.28125" style="0" hidden="1" customWidth="1"/>
    <col min="7" max="7" width="13.00390625" style="0" customWidth="1"/>
  </cols>
  <sheetData>
    <row r="1" spans="1:8" ht="20.25" customHeight="1">
      <c r="A1" s="19" t="s">
        <v>49</v>
      </c>
      <c r="B1" s="20"/>
      <c r="C1" s="20"/>
      <c r="D1" s="20"/>
      <c r="E1" s="20"/>
      <c r="F1" s="1"/>
      <c r="G1" s="1"/>
      <c r="H1" s="1"/>
    </row>
    <row r="2" spans="1:8" ht="16.5" customHeight="1">
      <c r="A2" s="24" t="s">
        <v>0</v>
      </c>
      <c r="B2" s="26" t="s">
        <v>1</v>
      </c>
      <c r="C2" s="21" t="s">
        <v>2</v>
      </c>
      <c r="D2" s="23" t="s">
        <v>46</v>
      </c>
      <c r="E2" s="22" t="s">
        <v>4</v>
      </c>
      <c r="F2" s="6" t="s">
        <v>5</v>
      </c>
      <c r="G2" s="1"/>
      <c r="H2" s="1"/>
    </row>
    <row r="3" spans="1:8" ht="0.75" customHeight="1" hidden="1" thickBot="1">
      <c r="A3" s="25"/>
      <c r="B3" s="26"/>
      <c r="C3" s="21"/>
      <c r="D3" s="23"/>
      <c r="E3" s="22"/>
      <c r="F3" s="6"/>
      <c r="G3" s="1"/>
      <c r="H3" s="1"/>
    </row>
    <row r="4" spans="1:8" ht="24" customHeight="1">
      <c r="A4" s="16" t="s">
        <v>31</v>
      </c>
      <c r="B4" s="2"/>
      <c r="C4" s="3"/>
      <c r="D4" s="4"/>
      <c r="E4" s="5"/>
      <c r="F4" s="6"/>
      <c r="G4" s="1"/>
      <c r="H4" s="1"/>
    </row>
    <row r="5" spans="1:8" ht="19.5" customHeight="1">
      <c r="A5" s="7" t="s">
        <v>6</v>
      </c>
      <c r="B5" s="8" t="s">
        <v>30</v>
      </c>
      <c r="C5" s="9" t="s">
        <v>7</v>
      </c>
      <c r="D5" s="10">
        <v>5.65</v>
      </c>
      <c r="E5" s="11">
        <v>6.9</v>
      </c>
      <c r="F5" s="12">
        <f>D5-(D5/104*4)</f>
        <v>5.432692307692308</v>
      </c>
      <c r="G5" s="13"/>
      <c r="H5" s="1"/>
    </row>
    <row r="6" spans="1:8" ht="19.5" customHeight="1">
      <c r="A6" s="16" t="s">
        <v>32</v>
      </c>
      <c r="B6" s="8"/>
      <c r="C6" s="9"/>
      <c r="D6" s="10"/>
      <c r="E6" s="11"/>
      <c r="F6" s="12"/>
      <c r="G6" s="13"/>
      <c r="H6" s="1"/>
    </row>
    <row r="7" spans="1:8" ht="19.5" customHeight="1">
      <c r="A7" s="14" t="s">
        <v>8</v>
      </c>
      <c r="B7" s="8" t="s">
        <v>38</v>
      </c>
      <c r="C7" s="9" t="s">
        <v>7</v>
      </c>
      <c r="D7" s="10">
        <v>7.99</v>
      </c>
      <c r="E7" s="11">
        <v>9.8</v>
      </c>
      <c r="F7" s="12">
        <f>D7-(D7/104*4)</f>
        <v>7.6826923076923075</v>
      </c>
      <c r="G7" s="13"/>
      <c r="H7" s="1"/>
    </row>
    <row r="8" spans="1:8" ht="19.5" customHeight="1">
      <c r="A8" s="14" t="s">
        <v>9</v>
      </c>
      <c r="B8" s="8" t="s">
        <v>38</v>
      </c>
      <c r="C8" s="9" t="s">
        <v>7</v>
      </c>
      <c r="D8" s="10">
        <v>7.99</v>
      </c>
      <c r="E8" s="11">
        <v>9.9</v>
      </c>
      <c r="F8" s="12">
        <f>D8-(D8/104*4)</f>
        <v>7.6826923076923075</v>
      </c>
      <c r="G8" s="13"/>
      <c r="H8" s="1"/>
    </row>
    <row r="9" spans="1:8" ht="19.5" customHeight="1">
      <c r="A9" s="7" t="s">
        <v>10</v>
      </c>
      <c r="B9" s="11" t="s">
        <v>36</v>
      </c>
      <c r="C9" s="9" t="s">
        <v>7</v>
      </c>
      <c r="D9" s="10">
        <v>8.1</v>
      </c>
      <c r="E9" s="11">
        <v>10.2</v>
      </c>
      <c r="F9" s="12">
        <f>D9-(D9/104*4)</f>
        <v>7.788461538461538</v>
      </c>
      <c r="G9" s="13"/>
      <c r="H9" s="1"/>
    </row>
    <row r="10" spans="1:8" ht="19.5" customHeight="1">
      <c r="A10" s="7" t="s">
        <v>11</v>
      </c>
      <c r="B10" s="8" t="s">
        <v>37</v>
      </c>
      <c r="C10" s="9" t="s">
        <v>12</v>
      </c>
      <c r="D10" s="10">
        <v>8.1</v>
      </c>
      <c r="E10" s="11">
        <v>10.2</v>
      </c>
      <c r="F10" s="12">
        <f>D10-(D10/104*4)</f>
        <v>7.788461538461538</v>
      </c>
      <c r="G10" s="13"/>
      <c r="H10" s="1"/>
    </row>
    <row r="11" spans="1:8" ht="19.5" customHeight="1">
      <c r="A11" s="16" t="s">
        <v>33</v>
      </c>
      <c r="B11" s="8"/>
      <c r="C11" s="9"/>
      <c r="D11" s="10"/>
      <c r="E11" s="11"/>
      <c r="F11" s="12"/>
      <c r="G11" s="13"/>
      <c r="H11" s="1"/>
    </row>
    <row r="12" spans="1:8" ht="19.5" customHeight="1">
      <c r="A12" s="7" t="s">
        <v>13</v>
      </c>
      <c r="B12" s="11" t="s">
        <v>14</v>
      </c>
      <c r="C12" s="9" t="s">
        <v>15</v>
      </c>
      <c r="D12" s="10">
        <v>1.39</v>
      </c>
      <c r="E12" s="11">
        <v>1.69</v>
      </c>
      <c r="F12" s="12">
        <f aca="true" t="shared" si="0" ref="F12:F19">D12-(D12/104*4)</f>
        <v>1.3365384615384615</v>
      </c>
      <c r="G12" s="13"/>
      <c r="H12" s="1"/>
    </row>
    <row r="13" spans="1:8" ht="19.5" customHeight="1">
      <c r="A13" s="7" t="s">
        <v>16</v>
      </c>
      <c r="B13" s="11" t="s">
        <v>17</v>
      </c>
      <c r="C13" s="9" t="s">
        <v>18</v>
      </c>
      <c r="D13" s="10">
        <v>10.2</v>
      </c>
      <c r="E13" s="11">
        <v>12.5</v>
      </c>
      <c r="F13" s="12">
        <f t="shared" si="0"/>
        <v>9.807692307692307</v>
      </c>
      <c r="G13" s="13"/>
      <c r="H13" s="1"/>
    </row>
    <row r="14" spans="1:8" ht="19.5" customHeight="1">
      <c r="A14" s="7" t="s">
        <v>22</v>
      </c>
      <c r="B14" s="8" t="s">
        <v>23</v>
      </c>
      <c r="C14" s="9" t="s">
        <v>15</v>
      </c>
      <c r="D14" s="10">
        <v>8.15</v>
      </c>
      <c r="E14" s="11"/>
      <c r="F14" s="12">
        <f t="shared" si="0"/>
        <v>7.836538461538462</v>
      </c>
      <c r="G14" s="13"/>
      <c r="H14" s="1"/>
    </row>
    <row r="15" spans="1:8" ht="19.5" customHeight="1">
      <c r="A15" s="7" t="s">
        <v>24</v>
      </c>
      <c r="B15" s="11" t="s">
        <v>39</v>
      </c>
      <c r="C15" s="9" t="s">
        <v>18</v>
      </c>
      <c r="D15" s="10">
        <v>9.15</v>
      </c>
      <c r="E15" s="11"/>
      <c r="F15" s="12">
        <f t="shared" si="0"/>
        <v>8.798076923076923</v>
      </c>
      <c r="G15" s="13"/>
      <c r="H15" s="1"/>
    </row>
    <row r="16" spans="1:8" ht="19.5" customHeight="1">
      <c r="A16" s="14" t="s">
        <v>25</v>
      </c>
      <c r="B16" s="8" t="s">
        <v>26</v>
      </c>
      <c r="C16" s="9" t="s">
        <v>12</v>
      </c>
      <c r="D16" s="10">
        <v>12.65</v>
      </c>
      <c r="E16" s="11"/>
      <c r="F16" s="12">
        <f t="shared" si="0"/>
        <v>12.163461538461538</v>
      </c>
      <c r="G16" s="13"/>
      <c r="H16" s="1"/>
    </row>
    <row r="17" spans="1:8" ht="19.5" customHeight="1">
      <c r="A17" s="14" t="s">
        <v>27</v>
      </c>
      <c r="B17" s="8" t="s">
        <v>26</v>
      </c>
      <c r="C17" s="9" t="s">
        <v>12</v>
      </c>
      <c r="D17" s="10">
        <v>11.8</v>
      </c>
      <c r="E17" s="11"/>
      <c r="F17" s="12">
        <f t="shared" si="0"/>
        <v>11.346153846153847</v>
      </c>
      <c r="G17" s="13"/>
      <c r="H17" s="1"/>
    </row>
    <row r="18" spans="1:8" ht="19.5" customHeight="1">
      <c r="A18" s="14" t="s">
        <v>28</v>
      </c>
      <c r="B18" s="8" t="s">
        <v>26</v>
      </c>
      <c r="C18" s="9" t="s">
        <v>12</v>
      </c>
      <c r="D18" s="10">
        <v>13.5</v>
      </c>
      <c r="E18" s="11"/>
      <c r="F18" s="12">
        <f t="shared" si="0"/>
        <v>12.98076923076923</v>
      </c>
      <c r="G18" s="13"/>
      <c r="H18" s="1"/>
    </row>
    <row r="19" spans="1:8" ht="19.5" customHeight="1">
      <c r="A19" s="14" t="s">
        <v>29</v>
      </c>
      <c r="B19" s="8" t="s">
        <v>26</v>
      </c>
      <c r="C19" s="7" t="s">
        <v>12</v>
      </c>
      <c r="D19" s="10">
        <v>11.45</v>
      </c>
      <c r="E19" s="11"/>
      <c r="F19" s="12">
        <f t="shared" si="0"/>
        <v>11.009615384615383</v>
      </c>
      <c r="G19" s="13"/>
      <c r="H19" s="1"/>
    </row>
    <row r="20" spans="1:8" ht="19.5" customHeight="1">
      <c r="A20" s="16" t="s">
        <v>34</v>
      </c>
      <c r="B20" s="11"/>
      <c r="C20" s="9"/>
      <c r="D20" s="10"/>
      <c r="E20" s="11"/>
      <c r="F20" s="12"/>
      <c r="G20" s="13"/>
      <c r="H20" s="1"/>
    </row>
    <row r="21" spans="1:8" ht="19.5" customHeight="1">
      <c r="A21" s="7" t="s">
        <v>19</v>
      </c>
      <c r="B21" s="8" t="s">
        <v>20</v>
      </c>
      <c r="C21" s="9" t="s">
        <v>21</v>
      </c>
      <c r="D21" s="10">
        <v>9.5</v>
      </c>
      <c r="E21" s="11">
        <v>11.5</v>
      </c>
      <c r="F21" s="12">
        <f>D21-(D21/104*4)</f>
        <v>9.134615384615385</v>
      </c>
      <c r="G21" s="13"/>
      <c r="H21" s="1"/>
    </row>
    <row r="22" spans="1:8" ht="19.5" customHeight="1">
      <c r="A22" s="16" t="s">
        <v>35</v>
      </c>
      <c r="B22" s="8"/>
      <c r="C22" s="9"/>
      <c r="D22" s="10"/>
      <c r="E22" s="11"/>
      <c r="F22" s="12"/>
      <c r="G22" s="13"/>
      <c r="H22" s="1"/>
    </row>
    <row r="23" spans="1:8" ht="19.5" customHeight="1">
      <c r="A23" s="7" t="s">
        <v>41</v>
      </c>
      <c r="B23" s="11" t="s">
        <v>40</v>
      </c>
      <c r="C23" s="9" t="s">
        <v>21</v>
      </c>
      <c r="D23" s="10">
        <v>11.05</v>
      </c>
      <c r="E23" s="11">
        <v>13</v>
      </c>
      <c r="F23" s="12">
        <f>D23-(D23/104*4)</f>
        <v>10.625</v>
      </c>
      <c r="G23" s="13"/>
      <c r="H23" s="1"/>
    </row>
    <row r="24" spans="1:8" ht="19.5" customHeight="1">
      <c r="A24" s="7" t="s">
        <v>42</v>
      </c>
      <c r="B24" s="11" t="s">
        <v>40</v>
      </c>
      <c r="C24" s="9" t="s">
        <v>21</v>
      </c>
      <c r="D24" s="10">
        <v>11.05</v>
      </c>
      <c r="E24" s="11">
        <v>10</v>
      </c>
      <c r="F24" s="12">
        <f>D14-(D14/104*4)</f>
        <v>7.836538461538462</v>
      </c>
      <c r="G24" s="13"/>
      <c r="H24" s="1"/>
    </row>
    <row r="25" spans="1:8" ht="19.5" customHeight="1">
      <c r="A25" s="7" t="s">
        <v>43</v>
      </c>
      <c r="B25" s="11" t="s">
        <v>40</v>
      </c>
      <c r="C25" s="9" t="s">
        <v>21</v>
      </c>
      <c r="D25" s="10">
        <v>11.05</v>
      </c>
      <c r="E25" s="11">
        <v>12.3</v>
      </c>
      <c r="F25" s="12">
        <f>D15-(D15/104*4)</f>
        <v>8.798076923076923</v>
      </c>
      <c r="G25" s="13"/>
      <c r="H25" s="1"/>
    </row>
    <row r="26" spans="1:8" ht="19.5" customHeight="1">
      <c r="A26" s="7" t="s">
        <v>44</v>
      </c>
      <c r="B26" s="11" t="s">
        <v>40</v>
      </c>
      <c r="C26" s="9" t="s">
        <v>21</v>
      </c>
      <c r="D26" s="10">
        <v>11.05</v>
      </c>
      <c r="E26" s="11">
        <v>15.5</v>
      </c>
      <c r="F26" s="12">
        <f>D16-(D16/104*4)</f>
        <v>12.163461538461538</v>
      </c>
      <c r="G26" s="13"/>
      <c r="H26" s="1"/>
    </row>
    <row r="27" spans="1:8" ht="19.5" customHeight="1">
      <c r="A27" s="7" t="s">
        <v>45</v>
      </c>
      <c r="B27" s="11" t="s">
        <v>40</v>
      </c>
      <c r="C27" s="9" t="s">
        <v>21</v>
      </c>
      <c r="D27" s="10">
        <v>11.05</v>
      </c>
      <c r="E27" s="11">
        <v>14.5</v>
      </c>
      <c r="F27" s="12">
        <f>D17-(D17/104*4)</f>
        <v>11.346153846153847</v>
      </c>
      <c r="G27" s="13"/>
      <c r="H27" s="1"/>
    </row>
    <row r="28" spans="1:8" ht="19.5" customHeight="1">
      <c r="A28" s="7" t="s">
        <v>50</v>
      </c>
      <c r="B28" s="8" t="s">
        <v>53</v>
      </c>
      <c r="C28" s="7" t="s">
        <v>52</v>
      </c>
      <c r="D28" s="10">
        <v>1.81</v>
      </c>
      <c r="E28" s="11"/>
      <c r="F28" s="1"/>
      <c r="G28" s="1"/>
      <c r="H28" s="1"/>
    </row>
    <row r="29" spans="1:8" ht="19.5" customHeight="1">
      <c r="A29" s="7" t="s">
        <v>51</v>
      </c>
      <c r="B29" s="8" t="s">
        <v>53</v>
      </c>
      <c r="C29" s="7" t="s">
        <v>52</v>
      </c>
      <c r="D29" s="10">
        <v>2.27</v>
      </c>
      <c r="E29" s="11"/>
      <c r="F29" s="1"/>
      <c r="G29" s="1"/>
      <c r="H29" s="1"/>
    </row>
    <row r="30" spans="1:8" ht="16.5">
      <c r="A30" s="7"/>
      <c r="B30" s="15"/>
      <c r="C30" s="15"/>
      <c r="D30" s="15"/>
      <c r="E30" s="15"/>
      <c r="F30" s="15"/>
      <c r="G30" s="1"/>
      <c r="H30" s="1"/>
    </row>
    <row r="31" spans="1:8" ht="15">
      <c r="A31" s="7"/>
      <c r="B31" s="1"/>
      <c r="C31" s="1"/>
      <c r="D31" s="1"/>
      <c r="E31" s="1"/>
      <c r="F31" s="1"/>
      <c r="G31" s="1"/>
      <c r="H31" s="1"/>
    </row>
    <row r="32" ht="15">
      <c r="A32" s="7"/>
    </row>
  </sheetData>
  <mergeCells count="6">
    <mergeCell ref="A1:E1"/>
    <mergeCell ref="C2:C3"/>
    <mergeCell ref="E2:E3"/>
    <mergeCell ref="D2:D3"/>
    <mergeCell ref="A2:A3"/>
    <mergeCell ref="B2:B3"/>
  </mergeCells>
  <printOptions gridLines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</dc:creator>
  <cp:keywords/>
  <dc:description/>
  <cp:lastModifiedBy>Laboratorio</cp:lastModifiedBy>
  <cp:lastPrinted>2010-09-14T15:02:04Z</cp:lastPrinted>
  <dcterms:created xsi:type="dcterms:W3CDTF">2010-07-07T10:41:48Z</dcterms:created>
  <dcterms:modified xsi:type="dcterms:W3CDTF">2010-10-12T08:32:20Z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-57487499</vt:i4>
  </property>
  <property fmtid="{D5CDD505-2E9C-101B-9397-08002B2CF9AE}" pid="4" name="_EmailSubje">
    <vt:lpwstr/>
  </property>
  <property fmtid="{D5CDD505-2E9C-101B-9397-08002B2CF9AE}" pid="5" name="_AuthorEma">
    <vt:lpwstr>laboratori@sadurano.it</vt:lpwstr>
  </property>
  <property fmtid="{D5CDD505-2E9C-101B-9397-08002B2CF9AE}" pid="6" name="_AuthorEmailDisplayNa">
    <vt:lpwstr>Laboratori</vt:lpwstr>
  </property>
</Properties>
</file>